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H29" i="1" l="1"/>
  <c r="H15" i="1"/>
  <c r="H53" i="1"/>
  <c r="H39" i="1"/>
  <c r="H31" i="1"/>
  <c r="H25" i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<sst xmlns="http://schemas.openxmlformats.org/spreadsheetml/2006/main" count="60" uniqueCount="34">
  <si>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</si>
  <si>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</si>
  <si>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</si>
  <si>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</si>
  <si>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</si>
  <si>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</si>
  <si>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</si>
  <si>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</si>
  <si>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</si>
  <si>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</si>
  <si>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</si>
  <si>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</si>
  <si>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</si>
  <si>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</si>
  <si>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</si>
  <si>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</si>
  <si>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</si>
  <si>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</si>
  <si>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</si>
  <si>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</si>
  <si>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</si>
  <si>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</si>
  <si>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</si>
  <si>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</si>
  <si>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</si>
  <si>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</si>
  <si>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</si>
  <si>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</si>
  <si>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</si>
  <si>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</si>
  <si>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</si>
  <si>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03.01.2025</t>
  </si>
  <si>
    <t>Dana 03.01.2025.godine Dom zdravlja Požarevac nije izvršio plaćanje prema dobavljačima:</t>
  </si>
  <si>
    <t>Primljena i neutrošena participacija od 03.01.2025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</si>
</sst>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I59" sqref="I5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45660</v>
      </c>
      <c r="H12" s="12">
        <v>631975.47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45660</v>
      </c>
      <c r="H13" s="1">
        <f>H14+H30-H38-H52</f>
        <v>22335.269999997225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45660</v>
      </c>
      <c r="H14" s="2">
        <f>SUM(H15:H29)</f>
        <v>39900095.059999995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39873808.79+3945+962.04</f>
        <v>39878715.829999998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</f>
        <v>11579.23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1050+5200+3550</f>
        <v>9800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45660</v>
      </c>
      <c r="H30" s="2">
        <f>H31+H32+H33+H34+H36+H37+H35</f>
        <v>4165039.28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f>4165039.28</f>
        <v>4165039.28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33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45660</v>
      </c>
      <c r="H38" s="3">
        <f>SUM(H39:H51)</f>
        <v>39877759.789999999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f>39873808.79+3945</f>
        <v>39877753.789999999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6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45660</v>
      </c>
      <c r="H52" s="3">
        <f>SUM(H53:H58)</f>
        <v>4165039.28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f>4165039.28</f>
        <v>4165039.28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45660</v>
      </c>
      <c r="H59" s="4">
        <f>609640.2+1897174.61</f>
        <v>2506814.81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1897174.61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631975.46999999718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32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2025-01-08T07:56:59Z</dcterms:modified>
  <cp:category/>
  <cp:contentStatus/>
</cp:coreProperties>
</file>